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r\Documents\"/>
    </mc:Choice>
  </mc:AlternateContent>
  <xr:revisionPtr revIDLastSave="0" documentId="13_ncr:1_{AC096C00-9AFF-4AA5-8D33-9541C71BE6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1 (2)" sheetId="2" state="hidden" r:id="rId2"/>
  </sheets>
  <definedNames>
    <definedName name="_xlnm.Print_Area" localSheetId="0">Hoja1!$A$1:$I$34</definedName>
    <definedName name="_xlnm.Print_Area" localSheetId="1">'Hoja1 (2)'!$A$1:$F$34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9" i="1"/>
  <c r="I10" i="1"/>
  <c r="I8" i="1"/>
  <c r="E9" i="1"/>
  <c r="E10" i="1"/>
  <c r="E11" i="1"/>
  <c r="E34" i="2"/>
  <c r="D34" i="2"/>
  <c r="C34" i="2"/>
  <c r="F11" i="2"/>
  <c r="F12" i="2" s="1"/>
  <c r="D34" i="1" l="1"/>
  <c r="E34" i="1"/>
  <c r="C34" i="1"/>
</calcChain>
</file>

<file path=xl/sharedStrings.xml><?xml version="1.0" encoding="utf-8"?>
<sst xmlns="http://schemas.openxmlformats.org/spreadsheetml/2006/main" count="71" uniqueCount="42">
  <si>
    <t>COORDINACIÓN NACIONAL DE ARTES VISUALES</t>
  </si>
  <si>
    <t>Estadísticas de visitantes en los museos del INBAL</t>
  </si>
  <si>
    <t>2016, 2017,2018, 2019, 2020, 2021 y 1er. Trimestre del 2022.</t>
  </si>
  <si>
    <t>Centros de Trabajo:</t>
  </si>
  <si>
    <t>18 museos</t>
  </si>
  <si>
    <t>Total, Asistentes 2019:</t>
  </si>
  <si>
    <t>Total, Asistentes 2016:</t>
  </si>
  <si>
    <t>Total, Asistentes 2020:</t>
  </si>
  <si>
    <t>Total, Asistentes 2017:</t>
  </si>
  <si>
    <t>Total, Asistentes 2021:</t>
  </si>
  <si>
    <t>Total, Asistentes 2018:</t>
  </si>
  <si>
    <t>Total, Asistentes 2022:</t>
  </si>
  <si>
    <t>N°</t>
  </si>
  <si>
    <t>CENTRO DE TRABAJO</t>
  </si>
  <si>
    <t xml:space="preserve">ASISTENTES 2016 </t>
  </si>
  <si>
    <t>ASISTENTES 2017</t>
  </si>
  <si>
    <t>ASISTENTES 2018</t>
  </si>
  <si>
    <t>ASISTENTES 2019</t>
  </si>
  <si>
    <t>ASISTENTES 2020</t>
  </si>
  <si>
    <t>ASISTENTES 2021</t>
  </si>
  <si>
    <t>ASISTENTES 1er. Trimestre 2022</t>
  </si>
  <si>
    <t>Museo Nacional de Arquitectura</t>
  </si>
  <si>
    <t>Museo Palacio de Bellas Artes</t>
  </si>
  <si>
    <t>Museo Nacional de la Estampa</t>
  </si>
  <si>
    <t>Museo de Arte de Ciudad Juárez</t>
  </si>
  <si>
    <t>Museo de Arte Carrillo Gil</t>
  </si>
  <si>
    <t>Museo Nacional de San Carlos</t>
  </si>
  <si>
    <t>Laboratorio Arte Alameda</t>
  </si>
  <si>
    <t>Museo de Arte Contemporáneo I. Rufino Tamayo</t>
  </si>
  <si>
    <t>Museo Nacional de Arte</t>
  </si>
  <si>
    <t>Museo de Arte Moderno</t>
  </si>
  <si>
    <t>Museo Casa Estudio Diego Rivera y Frida Kahlo</t>
  </si>
  <si>
    <t>Sala de Arte Público Siqueiros</t>
  </si>
  <si>
    <t>Tallera</t>
  </si>
  <si>
    <t>Museo Mural Diego Rivera</t>
  </si>
  <si>
    <t>Galería José María Velasco</t>
  </si>
  <si>
    <t>Salón de la Plástica Mexicana</t>
  </si>
  <si>
    <t>Ex Teresa Arte Actual</t>
  </si>
  <si>
    <t>Instituto de Artes Gráficas de Oaxaca</t>
  </si>
  <si>
    <t>2016, 2017 y 1er. Trimestre del 2018.</t>
  </si>
  <si>
    <t>Ajuste</t>
  </si>
  <si>
    <t>TRIMESTRE ASISTENTES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</si>
</sst>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1"/>
      <charset val="1"/>
      <scheme val="minor"/>
    </font>
    <font>
      <b/>
      <sz val="9"/>
      <color rgb="FF000000"/>
      <name val="Calibri"/>
      <family val="1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9"/>
      <color theme="1"/>
      <name val="Adobe Caslon Pro"/>
      <family val="1"/>
    </font>
    <font>
      <b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3" xfId="0" applyBorder="1" applyAlignment="1">
      <alignment horizontal="right" wrapText="1"/>
    </xf>
    <xf numFmtId="3" fontId="0" fillId="2" borderId="4" xfId="0" applyNumberFormat="1" applyFill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2" borderId="5" xfId="0" applyNumberFormat="1" applyFill="1" applyBorder="1" applyAlignment="1">
      <alignment horizontal="right" wrapText="1"/>
    </xf>
    <xf numFmtId="3" fontId="4" fillId="3" borderId="0" xfId="0" applyNumberFormat="1" applyFont="1" applyFill="1"/>
    <xf numFmtId="0" fontId="4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 wrapText="1"/>
    </xf>
    <xf numFmtId="0" fontId="0" fillId="0" borderId="0" xfId="0" applyAlignment="1">
      <alignment horizontal="right" wrapText="1"/>
    </xf>
    <xf numFmtId="3" fontId="0" fillId="3" borderId="1" xfId="0" applyNumberFormat="1" applyFill="1" applyBorder="1" applyAlignment="1">
      <alignment vertical="center"/>
    </xf>
    <xf numFmtId="3" fontId="11" fillId="5" borderId="0" xfId="0" applyNumberFormat="1" applyFont="1" applyFill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5" borderId="0" xfId="0" applyNumberFormat="1" applyFont="1" applyFill="1"/>
    <xf numFmtId="3" fontId="11" fillId="3" borderId="0" xfId="0" applyNumberFormat="1" applyFont="1" applyFill="1"/>
    <xf numFmtId="0" fontId="2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right" wrapText="1"/>
    </xf>
    <xf numFmtId="0" fontId="8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5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B9AEC-C501-4226-A139-AF755100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6719" cy="6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44917-2B6E-403F-B63C-8311A61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5131" cy="61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4"/>
  <sheetViews>
    <sheetView tabSelected="1" view="pageBreakPreview" topLeftCell="A4" zoomScale="130" zoomScaleNormal="130" zoomScaleSheetLayoutView="130" workbookViewId="0">
      <selection activeCell="G11" sqref="G11:H11"/>
    </sheetView>
  </sheetViews>
  <sheetFormatPr defaultColWidth="11.42578125" defaultRowHeight="1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9" ht="14.25" customHeight="1">
      <c r="A5" s="28" t="s">
        <v>0</v>
      </c>
      <c r="B5" s="28"/>
    </row>
    <row r="6" spans="1:9" ht="12" customHeight="1">
      <c r="A6" s="26" t="s">
        <v>1</v>
      </c>
      <c r="B6" s="26"/>
      <c r="C6" s="7"/>
    </row>
    <row r="7" spans="1:9" ht="13.15" customHeight="1">
      <c r="A7" s="27" t="s">
        <v>2</v>
      </c>
      <c r="B7" s="27"/>
      <c r="C7" s="6"/>
    </row>
    <row r="8" spans="1:9" ht="16.5" customHeight="1">
      <c r="C8" s="29" t="s">
        <v>3</v>
      </c>
      <c r="D8" s="29"/>
      <c r="E8" s="17" t="s">
        <v>4</v>
      </c>
      <c r="G8" s="31" t="s">
        <v>5</v>
      </c>
      <c r="H8" s="31"/>
      <c r="I8" s="21">
        <f>SUM(F15:F32)</f>
        <v>2502914</v>
      </c>
    </row>
    <row r="9" spans="1:9" ht="16.5" customHeight="1">
      <c r="C9" s="25" t="s">
        <v>6</v>
      </c>
      <c r="D9" s="25"/>
      <c r="E9" s="19">
        <f>SUM(C15:C32)</f>
        <v>1500348</v>
      </c>
      <c r="G9" s="32" t="s">
        <v>7</v>
      </c>
      <c r="H9" s="32"/>
      <c r="I9" s="22">
        <f>SUM(G15:G32)</f>
        <v>1018223</v>
      </c>
    </row>
    <row r="10" spans="1:9" ht="16.5" customHeight="1">
      <c r="C10" s="30" t="s">
        <v>8</v>
      </c>
      <c r="D10" s="30"/>
      <c r="E10" s="20">
        <f>SUM(D15:D32)</f>
        <v>2266497</v>
      </c>
      <c r="F10" s="15"/>
      <c r="G10" s="31" t="s">
        <v>9</v>
      </c>
      <c r="H10" s="31"/>
      <c r="I10" s="21">
        <f>SUM(H15:H32)</f>
        <v>1231182</v>
      </c>
    </row>
    <row r="11" spans="1:9" ht="16.5" customHeight="1">
      <c r="C11" s="25" t="s">
        <v>10</v>
      </c>
      <c r="D11" s="25"/>
      <c r="E11" s="19">
        <f>SUM(E15:E32)</f>
        <v>2707592</v>
      </c>
      <c r="F11" s="16"/>
      <c r="G11" s="33" t="s">
        <v>11</v>
      </c>
      <c r="H11" s="33"/>
      <c r="I11" s="22">
        <f>SUM(I15:I32)</f>
        <v>279239</v>
      </c>
    </row>
    <row r="12" spans="1:9">
      <c r="F12" s="14"/>
    </row>
    <row r="13" spans="1:9" ht="18" customHeight="1">
      <c r="A13" s="23" t="s">
        <v>12</v>
      </c>
      <c r="B13" s="23" t="s">
        <v>13</v>
      </c>
      <c r="C13" s="23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</row>
    <row r="14" spans="1:9" ht="18" customHeight="1">
      <c r="A14" s="24"/>
      <c r="B14" s="24"/>
      <c r="C14" s="23"/>
      <c r="D14" s="23"/>
      <c r="E14" s="23"/>
      <c r="F14" s="23"/>
      <c r="G14" s="23"/>
      <c r="H14" s="23"/>
      <c r="I14" s="23"/>
    </row>
    <row r="15" spans="1:9">
      <c r="A15" s="5">
        <v>1</v>
      </c>
      <c r="B15" s="2" t="s">
        <v>21</v>
      </c>
      <c r="C15" s="3">
        <v>186662</v>
      </c>
      <c r="D15" s="4">
        <v>219551</v>
      </c>
      <c r="E15" s="18">
        <v>301950</v>
      </c>
      <c r="F15" s="18">
        <v>188309</v>
      </c>
      <c r="G15" s="18">
        <v>46194</v>
      </c>
      <c r="H15" s="18">
        <v>221211</v>
      </c>
      <c r="I15" s="18">
        <v>15736</v>
      </c>
    </row>
    <row r="16" spans="1:9">
      <c r="A16" s="5">
        <v>2</v>
      </c>
      <c r="B16" s="2" t="s">
        <v>22</v>
      </c>
      <c r="C16" s="3">
        <v>392231</v>
      </c>
      <c r="D16" s="4">
        <v>678957</v>
      </c>
      <c r="E16" s="18">
        <v>642368</v>
      </c>
      <c r="F16" s="18">
        <v>620211</v>
      </c>
      <c r="G16" s="18">
        <v>210275</v>
      </c>
      <c r="H16" s="18">
        <v>513491</v>
      </c>
      <c r="I16" s="18">
        <v>98037</v>
      </c>
    </row>
    <row r="17" spans="1:9">
      <c r="A17" s="5">
        <v>3</v>
      </c>
      <c r="B17" s="2" t="s">
        <v>23</v>
      </c>
      <c r="C17" s="3">
        <v>11999</v>
      </c>
      <c r="D17" s="4">
        <v>17517</v>
      </c>
      <c r="E17" s="18">
        <v>30914</v>
      </c>
      <c r="F17" s="18">
        <v>20811</v>
      </c>
      <c r="G17" s="18">
        <v>8497</v>
      </c>
      <c r="H17" s="18">
        <v>14347</v>
      </c>
      <c r="I17" s="18">
        <v>1197</v>
      </c>
    </row>
    <row r="18" spans="1:9">
      <c r="A18" s="5">
        <v>4</v>
      </c>
      <c r="B18" s="2" t="s">
        <v>24</v>
      </c>
      <c r="C18" s="3">
        <v>9274</v>
      </c>
      <c r="D18" s="4">
        <v>16528</v>
      </c>
      <c r="E18" s="18">
        <v>19988</v>
      </c>
      <c r="F18" s="18">
        <v>19982</v>
      </c>
      <c r="G18" s="18">
        <v>5398</v>
      </c>
      <c r="H18" s="18">
        <v>2928</v>
      </c>
      <c r="I18" s="18">
        <v>2156</v>
      </c>
    </row>
    <row r="19" spans="1:9">
      <c r="A19" s="5">
        <v>5</v>
      </c>
      <c r="B19" s="2" t="s">
        <v>25</v>
      </c>
      <c r="C19" s="3">
        <v>42287</v>
      </c>
      <c r="D19" s="4">
        <v>64052</v>
      </c>
      <c r="E19" s="18">
        <v>91737</v>
      </c>
      <c r="F19" s="18">
        <v>123944</v>
      </c>
      <c r="G19" s="18">
        <v>5442</v>
      </c>
      <c r="H19" s="18">
        <v>6535</v>
      </c>
      <c r="I19" s="18">
        <v>1952</v>
      </c>
    </row>
    <row r="20" spans="1:9">
      <c r="A20" s="5">
        <v>6</v>
      </c>
      <c r="B20" s="2" t="s">
        <v>26</v>
      </c>
      <c r="C20" s="3">
        <v>41118</v>
      </c>
      <c r="D20" s="4">
        <v>86374</v>
      </c>
      <c r="E20" s="18">
        <v>49237</v>
      </c>
      <c r="F20" s="18">
        <v>48827</v>
      </c>
      <c r="G20" s="18">
        <v>13019</v>
      </c>
      <c r="H20" s="18">
        <v>9835</v>
      </c>
      <c r="I20" s="18">
        <v>5676</v>
      </c>
    </row>
    <row r="21" spans="1:9">
      <c r="A21" s="5">
        <v>7</v>
      </c>
      <c r="B21" s="2" t="s">
        <v>27</v>
      </c>
      <c r="C21" s="3">
        <v>10036</v>
      </c>
      <c r="D21" s="4">
        <v>32710</v>
      </c>
      <c r="E21" s="18">
        <v>12301</v>
      </c>
      <c r="F21" s="18">
        <v>37257</v>
      </c>
      <c r="G21" s="18">
        <v>24138</v>
      </c>
      <c r="H21" s="18">
        <v>47477</v>
      </c>
      <c r="I21" s="18">
        <v>10796</v>
      </c>
    </row>
    <row r="22" spans="1:9">
      <c r="A22" s="5">
        <v>8</v>
      </c>
      <c r="B22" s="2" t="s">
        <v>28</v>
      </c>
      <c r="C22" s="3">
        <v>122048</v>
      </c>
      <c r="D22" s="4">
        <v>191945</v>
      </c>
      <c r="E22" s="18">
        <v>205118</v>
      </c>
      <c r="F22" s="18">
        <v>347863</v>
      </c>
      <c r="G22" s="18">
        <v>367873</v>
      </c>
      <c r="H22" s="18">
        <v>64299</v>
      </c>
      <c r="I22" s="18">
        <v>27049</v>
      </c>
    </row>
    <row r="23" spans="1:9">
      <c r="A23" s="5">
        <v>9</v>
      </c>
      <c r="B23" s="2" t="s">
        <v>29</v>
      </c>
      <c r="C23" s="3">
        <v>204927</v>
      </c>
      <c r="D23" s="4">
        <v>265892</v>
      </c>
      <c r="E23" s="18">
        <v>384261</v>
      </c>
      <c r="F23" s="18">
        <v>306464</v>
      </c>
      <c r="G23" s="18">
        <v>78568</v>
      </c>
      <c r="H23" s="18">
        <v>170030</v>
      </c>
      <c r="I23" s="18">
        <v>45755</v>
      </c>
    </row>
    <row r="24" spans="1:9">
      <c r="A24" s="5">
        <v>10</v>
      </c>
      <c r="B24" s="2" t="s">
        <v>30</v>
      </c>
      <c r="C24" s="3">
        <v>267915</v>
      </c>
      <c r="D24" s="4">
        <v>396939</v>
      </c>
      <c r="E24" s="18">
        <v>606714</v>
      </c>
      <c r="F24" s="18">
        <v>396077</v>
      </c>
      <c r="G24" s="18">
        <v>86949</v>
      </c>
      <c r="H24" s="18">
        <v>14768</v>
      </c>
      <c r="I24" s="18">
        <v>21824</v>
      </c>
    </row>
    <row r="25" spans="1:9">
      <c r="A25" s="5">
        <v>11</v>
      </c>
      <c r="B25" s="2" t="s">
        <v>31</v>
      </c>
      <c r="C25" s="3">
        <v>27098</v>
      </c>
      <c r="D25" s="4">
        <v>62461</v>
      </c>
      <c r="E25" s="18">
        <v>68751</v>
      </c>
      <c r="F25" s="18">
        <v>73079</v>
      </c>
      <c r="G25" s="18">
        <v>19663</v>
      </c>
      <c r="H25" s="18">
        <v>47129</v>
      </c>
      <c r="I25" s="18">
        <v>12942</v>
      </c>
    </row>
    <row r="26" spans="1:9">
      <c r="A26" s="5">
        <v>12</v>
      </c>
      <c r="B26" s="2" t="s">
        <v>32</v>
      </c>
      <c r="C26" s="3">
        <v>37847</v>
      </c>
      <c r="D26" s="4">
        <v>66269</v>
      </c>
      <c r="E26" s="18">
        <v>88376</v>
      </c>
      <c r="F26" s="18">
        <v>72446</v>
      </c>
      <c r="G26" s="18">
        <v>64599</v>
      </c>
      <c r="H26" s="18">
        <v>26308</v>
      </c>
      <c r="I26" s="18">
        <v>0</v>
      </c>
    </row>
    <row r="27" spans="1:9">
      <c r="A27" s="5">
        <v>13</v>
      </c>
      <c r="B27" s="2" t="s">
        <v>33</v>
      </c>
      <c r="C27" s="3">
        <v>18687</v>
      </c>
      <c r="D27" s="4">
        <v>23522</v>
      </c>
      <c r="E27" s="18">
        <v>21051</v>
      </c>
      <c r="F27" s="18">
        <v>33420</v>
      </c>
      <c r="G27" s="18">
        <v>18824</v>
      </c>
      <c r="H27" s="18">
        <v>21677</v>
      </c>
      <c r="I27" s="18">
        <v>6773</v>
      </c>
    </row>
    <row r="28" spans="1:9">
      <c r="A28" s="5">
        <v>14</v>
      </c>
      <c r="B28" s="2" t="s">
        <v>34</v>
      </c>
      <c r="C28" s="3">
        <v>45836</v>
      </c>
      <c r="D28" s="4">
        <v>66612</v>
      </c>
      <c r="E28" s="18">
        <v>83122</v>
      </c>
      <c r="F28" s="18">
        <v>101712</v>
      </c>
      <c r="G28" s="18">
        <v>27152</v>
      </c>
      <c r="H28" s="18">
        <v>34696</v>
      </c>
      <c r="I28" s="18">
        <v>12685</v>
      </c>
    </row>
    <row r="29" spans="1:9">
      <c r="A29" s="5">
        <v>15</v>
      </c>
      <c r="B29" s="2" t="s">
        <v>35</v>
      </c>
      <c r="C29" s="3">
        <v>5798</v>
      </c>
      <c r="D29" s="4">
        <v>4792</v>
      </c>
      <c r="E29" s="18">
        <v>3704</v>
      </c>
      <c r="F29" s="18">
        <v>3042</v>
      </c>
      <c r="G29" s="18">
        <v>762</v>
      </c>
      <c r="H29" s="18">
        <v>1139</v>
      </c>
      <c r="I29" s="18">
        <v>316</v>
      </c>
    </row>
    <row r="30" spans="1:9">
      <c r="A30" s="5">
        <v>16</v>
      </c>
      <c r="B30" s="2" t="s">
        <v>36</v>
      </c>
      <c r="C30" s="3">
        <v>10303</v>
      </c>
      <c r="D30" s="4">
        <v>12061</v>
      </c>
      <c r="E30" s="18">
        <v>27544</v>
      </c>
      <c r="F30" s="18">
        <v>21841</v>
      </c>
      <c r="G30" s="18">
        <v>17959</v>
      </c>
      <c r="H30" s="18">
        <v>8748</v>
      </c>
      <c r="I30" s="18">
        <v>1449</v>
      </c>
    </row>
    <row r="31" spans="1:9">
      <c r="A31" s="5">
        <v>17</v>
      </c>
      <c r="B31" s="2" t="s">
        <v>37</v>
      </c>
      <c r="C31" s="3">
        <v>46189</v>
      </c>
      <c r="D31" s="4">
        <v>32936</v>
      </c>
      <c r="E31" s="18">
        <v>36053</v>
      </c>
      <c r="F31" s="18">
        <v>58555</v>
      </c>
      <c r="G31" s="18">
        <v>17912</v>
      </c>
      <c r="H31" s="18">
        <v>16160</v>
      </c>
      <c r="I31" s="18">
        <v>6159</v>
      </c>
    </row>
    <row r="32" spans="1:9">
      <c r="A32" s="5">
        <v>18</v>
      </c>
      <c r="B32" s="2" t="s">
        <v>38</v>
      </c>
      <c r="C32" s="3">
        <v>20093</v>
      </c>
      <c r="D32" s="4">
        <v>27379</v>
      </c>
      <c r="E32" s="18">
        <v>34403</v>
      </c>
      <c r="F32" s="18">
        <v>29074</v>
      </c>
      <c r="G32" s="18">
        <v>4999</v>
      </c>
      <c r="H32" s="18">
        <v>10404</v>
      </c>
      <c r="I32" s="18">
        <v>8737</v>
      </c>
    </row>
    <row r="34" spans="3:6">
      <c r="C34" s="12">
        <f>SUM(C15:C32)</f>
        <v>1500348</v>
      </c>
      <c r="D34" s="12">
        <f t="shared" ref="D34" si="0">SUM(D15:D32)</f>
        <v>2266497</v>
      </c>
      <c r="E34" s="12" t="e">
        <f>SUM(#REF!)</f>
        <v>#REF!</v>
      </c>
      <c r="F34" s="13"/>
    </row>
  </sheetData>
  <mergeCells count="20">
    <mergeCell ref="G8:H8"/>
    <mergeCell ref="G9:H9"/>
    <mergeCell ref="G11:H11"/>
    <mergeCell ref="F13:F14"/>
    <mergeCell ref="G13:G14"/>
    <mergeCell ref="H13:H14"/>
    <mergeCell ref="I13:I14"/>
    <mergeCell ref="G10:H10"/>
    <mergeCell ref="C13:C14"/>
    <mergeCell ref="B13:B14"/>
    <mergeCell ref="D13:D14"/>
    <mergeCell ref="E13:E14"/>
    <mergeCell ref="A13:A14"/>
    <mergeCell ref="C11:D11"/>
    <mergeCell ref="A6:B6"/>
    <mergeCell ref="A7:B7"/>
    <mergeCell ref="A5:B5"/>
    <mergeCell ref="C8:D8"/>
    <mergeCell ref="C9:D9"/>
    <mergeCell ref="C10:D10"/>
  </mergeCell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34"/>
  <sheetViews>
    <sheetView view="pageBreakPreview" topLeftCell="A7" zoomScale="96" zoomScaleNormal="130" zoomScaleSheetLayoutView="96" workbookViewId="0">
      <selection activeCell="F15" sqref="F15:F32"/>
    </sheetView>
  </sheetViews>
  <sheetFormatPr defaultColWidth="11.42578125" defaultRowHeight="1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6" ht="14.25" customHeight="1">
      <c r="A5" s="28" t="s">
        <v>0</v>
      </c>
      <c r="B5" s="28"/>
    </row>
    <row r="6" spans="1:6" ht="12" customHeight="1">
      <c r="A6" s="34" t="s">
        <v>1</v>
      </c>
      <c r="B6" s="34"/>
      <c r="C6" s="7"/>
    </row>
    <row r="7" spans="1:6" ht="15.75" customHeight="1">
      <c r="A7" s="35" t="s">
        <v>39</v>
      </c>
      <c r="B7" s="35"/>
      <c r="C7" s="6"/>
    </row>
    <row r="8" spans="1:6" ht="16.5" customHeight="1">
      <c r="C8" s="29" t="s">
        <v>3</v>
      </c>
      <c r="D8" s="29"/>
      <c r="E8" s="8" t="s">
        <v>4</v>
      </c>
    </row>
    <row r="9" spans="1:6" ht="16.5" customHeight="1">
      <c r="C9" s="36" t="s">
        <v>6</v>
      </c>
      <c r="D9" s="36"/>
      <c r="E9" s="9">
        <v>1500348</v>
      </c>
    </row>
    <row r="10" spans="1:6" ht="16.5" customHeight="1">
      <c r="C10" s="29" t="s">
        <v>8</v>
      </c>
      <c r="D10" s="29"/>
      <c r="E10" s="10">
        <v>2266497</v>
      </c>
      <c r="F10" s="15" t="s">
        <v>40</v>
      </c>
    </row>
    <row r="11" spans="1:6" ht="16.5" customHeight="1">
      <c r="C11" s="36" t="s">
        <v>10</v>
      </c>
      <c r="D11" s="36"/>
      <c r="E11" s="11">
        <v>600765</v>
      </c>
      <c r="F11" s="11">
        <f>SUM(F15:F32)</f>
        <v>382315</v>
      </c>
    </row>
    <row r="12" spans="1:6">
      <c r="F12" s="14">
        <f>E11-F11</f>
        <v>218450</v>
      </c>
    </row>
    <row r="13" spans="1:6" ht="18" customHeight="1">
      <c r="A13" s="23" t="s">
        <v>12</v>
      </c>
      <c r="B13" s="23" t="s">
        <v>13</v>
      </c>
      <c r="C13" s="23" t="s">
        <v>14</v>
      </c>
      <c r="D13" s="23" t="s">
        <v>15</v>
      </c>
      <c r="E13" s="23" t="s">
        <v>41</v>
      </c>
    </row>
    <row r="14" spans="1:6" ht="18" customHeight="1">
      <c r="A14" s="24"/>
      <c r="B14" s="24"/>
      <c r="C14" s="23"/>
      <c r="D14" s="23"/>
      <c r="E14" s="23"/>
    </row>
    <row r="15" spans="1:6">
      <c r="A15" s="5">
        <v>1</v>
      </c>
      <c r="B15" s="2" t="s">
        <v>21</v>
      </c>
      <c r="C15" s="3">
        <v>186662</v>
      </c>
      <c r="D15" s="4">
        <v>219551</v>
      </c>
      <c r="E15" s="4">
        <v>51518</v>
      </c>
      <c r="F15" s="4">
        <v>51518</v>
      </c>
    </row>
    <row r="16" spans="1:6">
      <c r="A16" s="5">
        <v>2</v>
      </c>
      <c r="B16" s="2" t="s">
        <v>22</v>
      </c>
      <c r="C16" s="3">
        <v>392231</v>
      </c>
      <c r="D16" s="4">
        <v>678957</v>
      </c>
      <c r="E16" s="4">
        <v>169997</v>
      </c>
      <c r="F16" s="4">
        <v>92823</v>
      </c>
    </row>
    <row r="17" spans="1:6">
      <c r="A17" s="5">
        <v>3</v>
      </c>
      <c r="B17" s="2" t="s">
        <v>23</v>
      </c>
      <c r="C17" s="3">
        <v>11999</v>
      </c>
      <c r="D17" s="4">
        <v>17517</v>
      </c>
      <c r="E17" s="4">
        <v>13824</v>
      </c>
      <c r="F17" s="4">
        <v>13824</v>
      </c>
    </row>
    <row r="18" spans="1:6">
      <c r="A18" s="5">
        <v>4</v>
      </c>
      <c r="B18" s="2" t="s">
        <v>24</v>
      </c>
      <c r="C18" s="3">
        <v>9274</v>
      </c>
      <c r="D18" s="4">
        <v>16528</v>
      </c>
      <c r="E18" s="4">
        <v>3951</v>
      </c>
      <c r="F18" s="4">
        <v>3471</v>
      </c>
    </row>
    <row r="19" spans="1:6">
      <c r="A19" s="5">
        <v>5</v>
      </c>
      <c r="B19" s="2" t="s">
        <v>25</v>
      </c>
      <c r="C19" s="3">
        <v>42287</v>
      </c>
      <c r="D19" s="4">
        <v>64052</v>
      </c>
      <c r="E19" s="4">
        <v>12862</v>
      </c>
      <c r="F19" s="4">
        <v>12862</v>
      </c>
    </row>
    <row r="20" spans="1:6">
      <c r="A20" s="5">
        <v>6</v>
      </c>
      <c r="B20" s="2" t="s">
        <v>26</v>
      </c>
      <c r="C20" s="3">
        <v>41118</v>
      </c>
      <c r="D20" s="4">
        <v>86374</v>
      </c>
      <c r="E20" s="4">
        <v>12215</v>
      </c>
      <c r="F20" s="4">
        <v>12215</v>
      </c>
    </row>
    <row r="21" spans="1:6">
      <c r="A21" s="5">
        <v>7</v>
      </c>
      <c r="B21" s="2" t="s">
        <v>27</v>
      </c>
      <c r="C21" s="3">
        <v>10036</v>
      </c>
      <c r="D21" s="4">
        <v>32710</v>
      </c>
      <c r="E21" s="4">
        <v>1455</v>
      </c>
      <c r="F21" s="4">
        <v>1455</v>
      </c>
    </row>
    <row r="22" spans="1:6">
      <c r="A22" s="5">
        <v>8</v>
      </c>
      <c r="B22" s="2" t="s">
        <v>28</v>
      </c>
      <c r="C22" s="3">
        <v>122048</v>
      </c>
      <c r="D22" s="4">
        <v>191945</v>
      </c>
      <c r="E22" s="4">
        <v>49324</v>
      </c>
      <c r="F22" s="4">
        <v>29074</v>
      </c>
    </row>
    <row r="23" spans="1:6">
      <c r="A23" s="5">
        <v>9</v>
      </c>
      <c r="B23" s="2" t="s">
        <v>29</v>
      </c>
      <c r="C23" s="3">
        <v>204927</v>
      </c>
      <c r="D23" s="4">
        <v>265892</v>
      </c>
      <c r="E23" s="4">
        <v>97089</v>
      </c>
      <c r="F23" s="4">
        <v>39641</v>
      </c>
    </row>
    <row r="24" spans="1:6">
      <c r="A24" s="5">
        <v>10</v>
      </c>
      <c r="B24" s="2" t="s">
        <v>30</v>
      </c>
      <c r="C24" s="3">
        <v>267915</v>
      </c>
      <c r="D24" s="4">
        <v>396939</v>
      </c>
      <c r="E24" s="4">
        <v>104589</v>
      </c>
      <c r="F24" s="4">
        <v>41491</v>
      </c>
    </row>
    <row r="25" spans="1:6">
      <c r="A25" s="5">
        <v>11</v>
      </c>
      <c r="B25" s="2" t="s">
        <v>31</v>
      </c>
      <c r="C25" s="3">
        <v>27098</v>
      </c>
      <c r="D25" s="4">
        <v>62461</v>
      </c>
      <c r="E25" s="4">
        <v>16899</v>
      </c>
      <c r="F25" s="4">
        <v>16899</v>
      </c>
    </row>
    <row r="26" spans="1:6">
      <c r="A26" s="5">
        <v>12</v>
      </c>
      <c r="B26" s="2" t="s">
        <v>32</v>
      </c>
      <c r="C26" s="3">
        <v>37847</v>
      </c>
      <c r="D26" s="4">
        <v>66269</v>
      </c>
      <c r="E26" s="4">
        <v>21880</v>
      </c>
      <c r="F26" s="4">
        <v>21880</v>
      </c>
    </row>
    <row r="27" spans="1:6">
      <c r="A27" s="5">
        <v>13</v>
      </c>
      <c r="B27" s="2" t="s">
        <v>33</v>
      </c>
      <c r="C27" s="3">
        <v>18687</v>
      </c>
      <c r="D27" s="4">
        <v>23522</v>
      </c>
      <c r="E27" s="4">
        <v>4440</v>
      </c>
      <c r="F27" s="4">
        <v>4440</v>
      </c>
    </row>
    <row r="28" spans="1:6">
      <c r="A28" s="5">
        <v>14</v>
      </c>
      <c r="B28" s="2" t="s">
        <v>34</v>
      </c>
      <c r="C28" s="3">
        <v>45836</v>
      </c>
      <c r="D28" s="4">
        <v>66612</v>
      </c>
      <c r="E28" s="4">
        <v>19650</v>
      </c>
      <c r="F28" s="4">
        <v>19650</v>
      </c>
    </row>
    <row r="29" spans="1:6">
      <c r="A29" s="5">
        <v>15</v>
      </c>
      <c r="B29" s="2" t="s">
        <v>35</v>
      </c>
      <c r="C29" s="3">
        <v>5798</v>
      </c>
      <c r="D29" s="4">
        <v>4792</v>
      </c>
      <c r="E29" s="4">
        <v>1087</v>
      </c>
      <c r="F29" s="4">
        <v>1087</v>
      </c>
    </row>
    <row r="30" spans="1:6">
      <c r="A30" s="5">
        <v>16</v>
      </c>
      <c r="B30" s="2" t="s">
        <v>36</v>
      </c>
      <c r="C30" s="3">
        <v>10303</v>
      </c>
      <c r="D30" s="4">
        <v>12061</v>
      </c>
      <c r="E30" s="4">
        <v>5678</v>
      </c>
      <c r="F30" s="4">
        <v>5678</v>
      </c>
    </row>
    <row r="31" spans="1:6">
      <c r="A31" s="5">
        <v>17</v>
      </c>
      <c r="B31" s="2" t="s">
        <v>37</v>
      </c>
      <c r="C31" s="3">
        <v>46189</v>
      </c>
      <c r="D31" s="4">
        <v>32936</v>
      </c>
      <c r="E31" s="4">
        <v>7381</v>
      </c>
      <c r="F31" s="4">
        <v>7381</v>
      </c>
    </row>
    <row r="32" spans="1:6">
      <c r="A32" s="5">
        <v>18</v>
      </c>
      <c r="B32" s="2" t="s">
        <v>38</v>
      </c>
      <c r="C32" s="3">
        <v>20093</v>
      </c>
      <c r="D32" s="4">
        <v>27379</v>
      </c>
      <c r="E32" s="4">
        <v>6926</v>
      </c>
      <c r="F32" s="4">
        <v>6926</v>
      </c>
    </row>
    <row r="34" spans="3:6">
      <c r="C34" s="12">
        <f>SUM(C15:C32)</f>
        <v>1500348</v>
      </c>
      <c r="D34" s="12">
        <f t="shared" ref="D34:E34" si="0">SUM(D15:D32)</f>
        <v>2266497</v>
      </c>
      <c r="E34" s="12">
        <f t="shared" si="0"/>
        <v>600765</v>
      </c>
      <c r="F34" s="13"/>
    </row>
  </sheetData>
  <mergeCells count="12">
    <mergeCell ref="E13:E14"/>
    <mergeCell ref="A5:B5"/>
    <mergeCell ref="A6:B6"/>
    <mergeCell ref="A7:B7"/>
    <mergeCell ref="C8:D8"/>
    <mergeCell ref="C9:D9"/>
    <mergeCell ref="C10:D10"/>
    <mergeCell ref="C11:D11"/>
    <mergeCell ref="A13:A14"/>
    <mergeCell ref="B13:B14"/>
    <mergeCell ref="C13:C14"/>
    <mergeCell ref="D13:D1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Pelaez Araceli</dc:creator>
  <cp:keywords/>
  <dc:description/>
  <cp:lastModifiedBy>Víctor Antonio Pérez Vásquez</cp:lastModifiedBy>
  <cp:revision/>
  <dcterms:created xsi:type="dcterms:W3CDTF">2018-04-06T16:20:19Z</dcterms:created>
  <dcterms:modified xsi:type="dcterms:W3CDTF">2022-05-19T14:57:18Z</dcterms:modified>
  <cp:category/>
  <cp:contentStatus/>
</cp:coreProperties>
</file>